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x\OneDrive - Industrial Alliance\Desktop\"/>
    </mc:Choice>
  </mc:AlternateContent>
  <xr:revisionPtr revIDLastSave="0" documentId="8_{9F4727A7-F17C-4BC8-AD80-B94B04A48BC2}" xr6:coauthVersionLast="45" xr6:coauthVersionMax="45" xr10:uidLastSave="{00000000-0000-0000-0000-000000000000}"/>
  <bookViews>
    <workbookView xWindow="-108" yWindow="-108" windowWidth="23256" windowHeight="11964" xr2:uid="{DC9C9B65-6DA9-48E6-8F5E-6653C602C2B2}"/>
  </bookViews>
  <sheets>
    <sheet name="W-Fisher-TableM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J34" i="1"/>
  <c r="J33" i="1"/>
  <c r="J32" i="1"/>
  <c r="J31" i="1"/>
  <c r="J30" i="1"/>
  <c r="J29" i="1"/>
  <c r="J28" i="1"/>
  <c r="I28" i="1"/>
  <c r="J27" i="1"/>
  <c r="I27" i="1"/>
  <c r="J26" i="1"/>
  <c r="J25" i="1"/>
  <c r="J24" i="1"/>
  <c r="I24" i="1"/>
  <c r="J23" i="1"/>
  <c r="I23" i="1"/>
  <c r="J22" i="1"/>
  <c r="J21" i="1"/>
  <c r="J20" i="1"/>
  <c r="I20" i="1"/>
  <c r="J19" i="1"/>
  <c r="I19" i="1"/>
  <c r="J18" i="1"/>
  <c r="J17" i="1"/>
  <c r="I17" i="1"/>
  <c r="J14" i="1"/>
  <c r="J13" i="1"/>
  <c r="J12" i="1"/>
  <c r="J11" i="1"/>
  <c r="J10" i="1"/>
  <c r="J9" i="1"/>
  <c r="C9" i="1"/>
  <c r="C10" i="1" s="1"/>
  <c r="C11" i="1" s="1"/>
  <c r="C12" i="1" s="1"/>
  <c r="C13" i="1" s="1"/>
  <c r="C14" i="1" s="1"/>
  <c r="C15" i="1" s="1"/>
  <c r="C16" i="1" s="1"/>
  <c r="C17" i="1" s="1"/>
  <c r="J8" i="1"/>
  <c r="J7" i="1"/>
  <c r="H7" i="1"/>
  <c r="H8" i="1" s="1"/>
  <c r="H9" i="1" s="1"/>
  <c r="H10" i="1" s="1"/>
  <c r="H11" i="1" s="1"/>
  <c r="H12" i="1" s="1"/>
  <c r="H13" i="1" s="1"/>
  <c r="H14" i="1" s="1"/>
  <c r="J6" i="1"/>
  <c r="H6" i="1"/>
  <c r="J5" i="1"/>
  <c r="I35" i="1" s="1"/>
  <c r="I32" i="1" l="1"/>
  <c r="I29" i="1"/>
  <c r="I21" i="1"/>
  <c r="I25" i="1"/>
  <c r="I33" i="1"/>
  <c r="I34" i="1"/>
  <c r="K34" i="1" s="1"/>
  <c r="I22" i="1"/>
  <c r="I26" i="1"/>
  <c r="I18" i="1"/>
  <c r="I30" i="1"/>
  <c r="I31" i="1"/>
  <c r="L34" i="1" l="1"/>
  <c r="K33" i="1"/>
  <c r="L33" i="1" l="1"/>
  <c r="K32" i="1"/>
  <c r="L32" i="1" l="1"/>
  <c r="K31" i="1"/>
  <c r="K30" i="1" l="1"/>
  <c r="L31" i="1"/>
  <c r="K29" i="1" l="1"/>
  <c r="L30" i="1"/>
  <c r="L29" i="1" l="1"/>
  <c r="K28" i="1"/>
  <c r="L28" i="1" l="1"/>
  <c r="K27" i="1"/>
  <c r="K26" i="1" l="1"/>
  <c r="L27" i="1"/>
  <c r="K25" i="1" l="1"/>
  <c r="L26" i="1"/>
  <c r="L25" i="1" l="1"/>
  <c r="K24" i="1"/>
  <c r="L24" i="1" l="1"/>
  <c r="K23" i="1"/>
  <c r="K22" i="1" l="1"/>
  <c r="L23" i="1"/>
  <c r="L22" i="1" l="1"/>
  <c r="K21" i="1"/>
  <c r="L21" i="1" l="1"/>
  <c r="K20" i="1"/>
  <c r="L20" i="1" l="1"/>
  <c r="K19" i="1"/>
  <c r="K18" i="1" l="1"/>
  <c r="L19" i="1"/>
  <c r="L18" i="1" l="1"/>
  <c r="K17" i="1"/>
  <c r="L17" i="1" s="1"/>
</calcChain>
</file>

<file path=xl/sharedStrings.xml><?xml version="1.0" encoding="utf-8"?>
<sst xmlns="http://schemas.openxmlformats.org/spreadsheetml/2006/main" count="29" uniqueCount="21">
  <si>
    <t>Reading:</t>
  </si>
  <si>
    <t>Fisher.TableM</t>
  </si>
  <si>
    <t>Return to TOC</t>
  </si>
  <si>
    <t>Model:</t>
  </si>
  <si>
    <t>Source Text</t>
  </si>
  <si>
    <t>Solution</t>
  </si>
  <si>
    <t>Problem Type:</t>
  </si>
  <si>
    <t>Calculate an empirical Table M using horizontal slices.</t>
  </si>
  <si>
    <t>Risk</t>
  </si>
  <si>
    <t>Actual annual aggregate loss</t>
  </si>
  <si>
    <t>r</t>
  </si>
  <si>
    <t>Given</t>
  </si>
  <si>
    <t>Experience for a group of risks with expected annual aggregate loss of $100,000</t>
  </si>
  <si>
    <t>Risk over r</t>
  </si>
  <si>
    <t>Diff</t>
  </si>
  <si>
    <t>φ(r)</t>
  </si>
  <si>
    <r>
      <t>ϕ</t>
    </r>
    <r>
      <rPr>
        <sz val="9.9"/>
        <color theme="1"/>
        <rFont val="Calibri"/>
        <family val="2"/>
      </rPr>
      <t>(r)</t>
    </r>
  </si>
  <si>
    <t>Find</t>
  </si>
  <si>
    <t>Construct a Table M using the horizontal slicing method.</t>
  </si>
  <si>
    <t>OK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</si>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</sst>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/>
    <xf numFmtId="0" fontId="0" fillId="2" borderId="2" xfId="0" applyFill="1" applyBorder="1"/>
    <xf numFmtId="0" fontId="4" fillId="2" borderId="2" xfId="0" applyFont="1" applyFill="1" applyBorder="1"/>
    <xf numFmtId="0" fontId="3" fillId="2" borderId="3" xfId="2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2" fillId="0" borderId="0" xfId="0" applyFont="1" applyProtection="1">
      <protection locked="0"/>
    </xf>
    <xf numFmtId="3" fontId="0" fillId="2" borderId="4" xfId="0" applyNumberFormat="1" applyFill="1" applyBorder="1"/>
    <xf numFmtId="3" fontId="0" fillId="2" borderId="0" xfId="0" applyNumberFormat="1" applyFill="1"/>
    <xf numFmtId="3" fontId="0" fillId="2" borderId="5" xfId="0" applyNumberFormat="1" applyFill="1" applyBorder="1"/>
    <xf numFmtId="3" fontId="0" fillId="0" borderId="0" xfId="0" applyNumberForma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2" fillId="2" borderId="4" xfId="0" applyNumberFormat="1" applyFont="1" applyFill="1" applyBorder="1"/>
    <xf numFmtId="0" fontId="0" fillId="2" borderId="8" xfId="0" applyFill="1" applyBorder="1" applyAlignment="1" applyProtection="1">
      <alignment horizontal="center"/>
      <protection locked="0"/>
    </xf>
    <xf numFmtId="3" fontId="0" fillId="2" borderId="9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164" fontId="0" fillId="2" borderId="8" xfId="1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C023-A994-446C-ABF3-F7CC284BFD3B}">
  <dimension ref="A1:L189"/>
  <sheetViews>
    <sheetView tabSelected="1" topLeftCell="E18" zoomScaleNormal="100" workbookViewId="0">
      <selection activeCell="J26" sqref="J26"/>
    </sheetView>
  </sheetViews>
  <sheetFormatPr defaultColWidth="9.109375" defaultRowHeight="14.4" x14ac:dyDescent="0.3"/>
  <cols>
    <col min="1" max="1" width="10.6640625" style="6" customWidth="1"/>
    <col min="2" max="2" width="4.6640625" style="6" customWidth="1"/>
    <col min="3" max="3" width="7.5546875" style="6" customWidth="1"/>
    <col min="4" max="4" width="31.5546875" style="6" customWidth="1"/>
    <col min="5" max="5" width="17.6640625" style="6" customWidth="1"/>
    <col min="6" max="6" width="17.33203125" style="6" customWidth="1"/>
    <col min="7" max="7" width="2.6640625" style="6" customWidth="1"/>
    <col min="8" max="8" width="7.33203125" style="6" customWidth="1"/>
    <col min="9" max="9" width="24.33203125" style="6" bestFit="1" customWidth="1"/>
    <col min="10" max="10" width="10.6640625" style="6" bestFit="1" customWidth="1"/>
    <col min="11" max="11" width="12.44140625" style="6" bestFit="1" customWidth="1"/>
    <col min="12" max="12" width="13" style="6" bestFit="1" customWidth="1"/>
    <col min="13" max="13" width="13" style="6" customWidth="1"/>
    <col min="14" max="14" width="13" style="6" bestFit="1" customWidth="1"/>
    <col min="15" max="15" width="12.44140625" style="6" bestFit="1" customWidth="1"/>
    <col min="16" max="16" width="9.109375" style="6" customWidth="1"/>
    <col min="17" max="17" width="13.33203125" style="6" customWidth="1"/>
    <col min="18" max="16384" width="9.109375" style="6"/>
  </cols>
  <sheetData>
    <row r="1" spans="1:12" x14ac:dyDescent="0.3">
      <c r="A1" s="1" t="s">
        <v>0</v>
      </c>
      <c r="B1" s="2"/>
      <c r="C1" s="2" t="s">
        <v>1</v>
      </c>
      <c r="D1" s="3"/>
      <c r="E1" s="2"/>
      <c r="F1" s="4" t="s">
        <v>2</v>
      </c>
      <c r="G1" s="5"/>
    </row>
    <row r="2" spans="1:12" x14ac:dyDescent="0.3">
      <c r="A2" s="7" t="s">
        <v>3</v>
      </c>
      <c r="B2" s="8"/>
      <c r="C2" s="8" t="s">
        <v>4</v>
      </c>
      <c r="D2" s="8"/>
      <c r="E2" s="8"/>
      <c r="F2" s="9"/>
      <c r="G2" s="5"/>
      <c r="H2" s="10" t="s">
        <v>5</v>
      </c>
    </row>
    <row r="3" spans="1:12" x14ac:dyDescent="0.3">
      <c r="A3" s="7" t="s">
        <v>6</v>
      </c>
      <c r="B3" s="8"/>
      <c r="C3" s="8" t="s">
        <v>7</v>
      </c>
      <c r="D3" s="8"/>
      <c r="E3" s="8"/>
      <c r="F3" s="9"/>
      <c r="G3" s="5"/>
    </row>
    <row r="4" spans="1:12" x14ac:dyDescent="0.3">
      <c r="A4" s="11"/>
      <c r="B4" s="12"/>
      <c r="C4" s="12"/>
      <c r="D4" s="12"/>
      <c r="E4" s="12"/>
      <c r="F4" s="13"/>
      <c r="G4" s="14"/>
      <c r="H4" s="15" t="s">
        <v>8</v>
      </c>
      <c r="I4" s="16" t="s">
        <v>9</v>
      </c>
      <c r="J4" s="16" t="s">
        <v>10</v>
      </c>
    </row>
    <row r="5" spans="1:12" ht="15" customHeight="1" x14ac:dyDescent="0.3">
      <c r="A5" s="17" t="s">
        <v>11</v>
      </c>
      <c r="B5" s="8"/>
      <c r="C5" s="8" t="s">
        <v>12</v>
      </c>
      <c r="D5" s="8"/>
      <c r="E5" s="8"/>
      <c r="F5" s="9"/>
      <c r="G5" s="14"/>
      <c r="H5" s="18">
        <v>1</v>
      </c>
      <c r="I5" s="19">
        <v>20000</v>
      </c>
      <c r="J5" s="20">
        <f>I5/100000</f>
        <v>0.2</v>
      </c>
    </row>
    <row r="6" spans="1:12" x14ac:dyDescent="0.3">
      <c r="A6" s="21"/>
      <c r="B6" s="8"/>
      <c r="C6" s="8"/>
      <c r="D6" s="8"/>
      <c r="E6" s="8"/>
      <c r="F6" s="9"/>
      <c r="G6" s="14"/>
      <c r="H6" s="18">
        <f t="shared" ref="H6:H14" si="0">H5+1</f>
        <v>2</v>
      </c>
      <c r="I6" s="19">
        <v>50000</v>
      </c>
      <c r="J6" s="20">
        <f t="shared" ref="J6:J14" si="1">I6/100000</f>
        <v>0.5</v>
      </c>
    </row>
    <row r="7" spans="1:12" ht="15" customHeight="1" x14ac:dyDescent="0.3">
      <c r="A7" s="21"/>
      <c r="B7" s="8"/>
      <c r="C7" s="22" t="s">
        <v>8</v>
      </c>
      <c r="D7" s="23" t="s">
        <v>9</v>
      </c>
      <c r="E7" s="8"/>
      <c r="F7" s="9"/>
      <c r="G7" s="14"/>
      <c r="H7" s="18">
        <f t="shared" si="0"/>
        <v>3</v>
      </c>
      <c r="I7" s="19">
        <v>60000</v>
      </c>
      <c r="J7" s="20">
        <f t="shared" si="1"/>
        <v>0.6</v>
      </c>
    </row>
    <row r="8" spans="1:12" ht="15" customHeight="1" x14ac:dyDescent="0.3">
      <c r="A8" s="17"/>
      <c r="B8" s="12"/>
      <c r="C8" s="24">
        <v>1</v>
      </c>
      <c r="D8" s="25">
        <v>20000</v>
      </c>
      <c r="E8" s="8"/>
      <c r="F8" s="9"/>
      <c r="G8" s="14"/>
      <c r="H8" s="18">
        <f t="shared" si="0"/>
        <v>4</v>
      </c>
      <c r="I8" s="19">
        <v>70000</v>
      </c>
      <c r="J8" s="20">
        <f t="shared" si="1"/>
        <v>0.7</v>
      </c>
    </row>
    <row r="9" spans="1:12" x14ac:dyDescent="0.3">
      <c r="A9" s="17"/>
      <c r="B9" s="12"/>
      <c r="C9" s="24">
        <f t="shared" ref="C9:C17" si="2">C8+1</f>
        <v>2</v>
      </c>
      <c r="D9" s="25">
        <v>50000</v>
      </c>
      <c r="E9" s="8"/>
      <c r="F9" s="9"/>
      <c r="G9" s="14"/>
      <c r="H9" s="18">
        <f t="shared" si="0"/>
        <v>5</v>
      </c>
      <c r="I9" s="19">
        <v>80000</v>
      </c>
      <c r="J9" s="20">
        <f t="shared" si="1"/>
        <v>0.8</v>
      </c>
    </row>
    <row r="10" spans="1:12" x14ac:dyDescent="0.3">
      <c r="A10" s="11"/>
      <c r="B10" s="12"/>
      <c r="C10" s="24">
        <f t="shared" si="2"/>
        <v>3</v>
      </c>
      <c r="D10" s="25">
        <v>60000</v>
      </c>
      <c r="E10" s="8"/>
      <c r="F10" s="9"/>
      <c r="G10" s="14"/>
      <c r="H10" s="18">
        <f t="shared" si="0"/>
        <v>6</v>
      </c>
      <c r="I10" s="19">
        <v>80000</v>
      </c>
      <c r="J10" s="20">
        <f t="shared" si="1"/>
        <v>0.8</v>
      </c>
    </row>
    <row r="11" spans="1:12" x14ac:dyDescent="0.3">
      <c r="A11" s="11"/>
      <c r="B11" s="12"/>
      <c r="C11" s="24">
        <f t="shared" si="2"/>
        <v>4</v>
      </c>
      <c r="D11" s="25">
        <v>70000</v>
      </c>
      <c r="E11" s="8"/>
      <c r="F11" s="9"/>
      <c r="G11" s="14"/>
      <c r="H11" s="18">
        <f t="shared" si="0"/>
        <v>7</v>
      </c>
      <c r="I11" s="19">
        <v>90000</v>
      </c>
      <c r="J11" s="20">
        <f t="shared" si="1"/>
        <v>0.9</v>
      </c>
    </row>
    <row r="12" spans="1:12" x14ac:dyDescent="0.3">
      <c r="A12" s="11"/>
      <c r="B12" s="12"/>
      <c r="C12" s="24">
        <f t="shared" si="2"/>
        <v>5</v>
      </c>
      <c r="D12" s="25">
        <v>80000</v>
      </c>
      <c r="E12" s="8"/>
      <c r="F12" s="9"/>
      <c r="G12" s="14"/>
      <c r="H12" s="18">
        <f t="shared" si="0"/>
        <v>8</v>
      </c>
      <c r="I12" s="19">
        <v>100000</v>
      </c>
      <c r="J12" s="20">
        <f t="shared" si="1"/>
        <v>1</v>
      </c>
    </row>
    <row r="13" spans="1:12" x14ac:dyDescent="0.3">
      <c r="A13" s="11"/>
      <c r="B13" s="12"/>
      <c r="C13" s="24">
        <f t="shared" si="2"/>
        <v>6</v>
      </c>
      <c r="D13" s="25">
        <v>80000</v>
      </c>
      <c r="E13" s="8"/>
      <c r="F13" s="9"/>
      <c r="G13" s="14"/>
      <c r="H13" s="18">
        <f t="shared" si="0"/>
        <v>9</v>
      </c>
      <c r="I13" s="19">
        <v>150000</v>
      </c>
      <c r="J13" s="20">
        <f t="shared" si="1"/>
        <v>1.5</v>
      </c>
    </row>
    <row r="14" spans="1:12" x14ac:dyDescent="0.3">
      <c r="A14" s="11"/>
      <c r="B14" s="12"/>
      <c r="C14" s="24">
        <f t="shared" si="2"/>
        <v>7</v>
      </c>
      <c r="D14" s="25">
        <v>90000</v>
      </c>
      <c r="E14" s="8"/>
      <c r="F14" s="9"/>
      <c r="G14" s="14"/>
      <c r="H14" s="26">
        <f t="shared" si="0"/>
        <v>10</v>
      </c>
      <c r="I14" s="27">
        <v>300000</v>
      </c>
      <c r="J14" s="28">
        <f t="shared" si="1"/>
        <v>3</v>
      </c>
    </row>
    <row r="15" spans="1:12" x14ac:dyDescent="0.3">
      <c r="A15" s="21"/>
      <c r="B15" s="8"/>
      <c r="C15" s="24">
        <f t="shared" si="2"/>
        <v>8</v>
      </c>
      <c r="D15" s="25">
        <v>100000</v>
      </c>
      <c r="E15" s="8"/>
      <c r="F15" s="9"/>
      <c r="G15" s="14"/>
    </row>
    <row r="16" spans="1:12" x14ac:dyDescent="0.3">
      <c r="A16" s="21"/>
      <c r="B16" s="8"/>
      <c r="C16" s="24">
        <f t="shared" si="2"/>
        <v>9</v>
      </c>
      <c r="D16" s="25">
        <v>150000</v>
      </c>
      <c r="E16" s="8"/>
      <c r="F16" s="9"/>
      <c r="G16" s="14"/>
      <c r="H16" s="29" t="s">
        <v>10</v>
      </c>
      <c r="I16" s="30" t="s">
        <v>13</v>
      </c>
      <c r="J16" s="31" t="s">
        <v>14</v>
      </c>
      <c r="K16" s="30" t="s">
        <v>15</v>
      </c>
      <c r="L16" s="31" t="s">
        <v>16</v>
      </c>
    </row>
    <row r="17" spans="1:12" x14ac:dyDescent="0.3">
      <c r="A17" s="21"/>
      <c r="B17" s="8"/>
      <c r="C17" s="32">
        <f t="shared" si="2"/>
        <v>10</v>
      </c>
      <c r="D17" s="33">
        <v>300000</v>
      </c>
      <c r="E17" s="8"/>
      <c r="F17" s="9"/>
      <c r="G17" s="14"/>
      <c r="H17" s="34">
        <v>0</v>
      </c>
      <c r="I17" s="35">
        <f>COUNTIF($J$5:$J$14,"&gt;" &amp; H17)/COUNT($J$5:$J$14)</f>
        <v>1</v>
      </c>
      <c r="J17" s="35">
        <f>H18-H17</f>
        <v>0.1</v>
      </c>
      <c r="K17" s="18">
        <f t="shared" ref="K17:K28" si="3">K18+I17*J17</f>
        <v>0.99999999999999989</v>
      </c>
      <c r="L17" s="18">
        <f>K17+H17-1</f>
        <v>0</v>
      </c>
    </row>
    <row r="18" spans="1:12" x14ac:dyDescent="0.3">
      <c r="A18" s="21"/>
      <c r="B18" s="8"/>
      <c r="C18" s="8"/>
      <c r="D18" s="8"/>
      <c r="E18" s="8"/>
      <c r="F18" s="9"/>
      <c r="G18" s="14"/>
      <c r="H18" s="34">
        <v>0.1</v>
      </c>
      <c r="I18" s="36">
        <f t="shared" ref="I18:I35" si="4">COUNTIF($J$5:$J$14,"&gt;" &amp; H18)/COUNT($J$5:$J$14)</f>
        <v>1</v>
      </c>
      <c r="J18" s="35">
        <f t="shared" ref="J18:J34" si="5">H19-H18</f>
        <v>0.1</v>
      </c>
      <c r="K18" s="18">
        <f t="shared" si="3"/>
        <v>0.89999999999999991</v>
      </c>
      <c r="L18" s="18">
        <f t="shared" ref="L18:L35" si="6">K18+H18-1</f>
        <v>0</v>
      </c>
    </row>
    <row r="19" spans="1:12" ht="15" customHeight="1" x14ac:dyDescent="0.3">
      <c r="A19" s="7" t="s">
        <v>17</v>
      </c>
      <c r="B19" s="8"/>
      <c r="C19" s="8" t="s">
        <v>18</v>
      </c>
      <c r="D19" s="8"/>
      <c r="E19" s="8"/>
      <c r="F19" s="9"/>
      <c r="G19" s="14"/>
      <c r="H19" s="34">
        <v>0.2</v>
      </c>
      <c r="I19" s="36">
        <f t="shared" si="4"/>
        <v>0.9</v>
      </c>
      <c r="J19" s="35">
        <f t="shared" si="5"/>
        <v>9.9999999999999978E-2</v>
      </c>
      <c r="K19" s="18">
        <f t="shared" si="3"/>
        <v>0.79999999999999993</v>
      </c>
      <c r="L19" s="18">
        <f t="shared" si="6"/>
        <v>0</v>
      </c>
    </row>
    <row r="20" spans="1:12" ht="15" thickBot="1" x14ac:dyDescent="0.35">
      <c r="A20" s="37"/>
      <c r="B20" s="38"/>
      <c r="C20" s="38"/>
      <c r="D20" s="38"/>
      <c r="E20" s="38"/>
      <c r="F20" s="39"/>
      <c r="G20" s="14"/>
      <c r="H20" s="34">
        <v>0.3</v>
      </c>
      <c r="I20" s="36">
        <f t="shared" si="4"/>
        <v>0.9</v>
      </c>
      <c r="J20" s="35">
        <f t="shared" si="5"/>
        <v>0.10000000000000003</v>
      </c>
      <c r="K20" s="18">
        <f t="shared" si="3"/>
        <v>0.71</v>
      </c>
      <c r="L20" s="18">
        <f t="shared" si="6"/>
        <v>1.0000000000000009E-2</v>
      </c>
    </row>
    <row r="21" spans="1:12" x14ac:dyDescent="0.3">
      <c r="G21" s="14"/>
      <c r="H21" s="34">
        <v>0.4</v>
      </c>
      <c r="I21" s="36">
        <f t="shared" si="4"/>
        <v>0.9</v>
      </c>
      <c r="J21" s="35">
        <f t="shared" si="5"/>
        <v>9.9999999999999978E-2</v>
      </c>
      <c r="K21" s="18">
        <f t="shared" si="3"/>
        <v>0.61999999999999988</v>
      </c>
      <c r="L21" s="18">
        <f t="shared" si="6"/>
        <v>2.0000000000000018E-2</v>
      </c>
    </row>
    <row r="22" spans="1:12" x14ac:dyDescent="0.3">
      <c r="G22" s="14"/>
      <c r="H22" s="34">
        <v>0.5</v>
      </c>
      <c r="I22" s="36">
        <f t="shared" si="4"/>
        <v>0.8</v>
      </c>
      <c r="J22" s="35">
        <f t="shared" si="5"/>
        <v>9.9999999999999978E-2</v>
      </c>
      <c r="K22" s="18">
        <f t="shared" si="3"/>
        <v>0.52999999999999992</v>
      </c>
      <c r="L22" s="18">
        <f t="shared" si="6"/>
        <v>2.9999999999999805E-2</v>
      </c>
    </row>
    <row r="23" spans="1:12" ht="15" customHeight="1" x14ac:dyDescent="0.3">
      <c r="G23" s="14"/>
      <c r="H23" s="34">
        <v>0.6</v>
      </c>
      <c r="I23" s="36">
        <f t="shared" si="4"/>
        <v>0.7</v>
      </c>
      <c r="J23" s="35">
        <f t="shared" si="5"/>
        <v>9.9999999999999978E-2</v>
      </c>
      <c r="K23" s="18">
        <f t="shared" si="3"/>
        <v>0.44999999999999996</v>
      </c>
      <c r="L23" s="18">
        <f t="shared" si="6"/>
        <v>4.9999999999999822E-2</v>
      </c>
    </row>
    <row r="24" spans="1:12" ht="15" customHeight="1" x14ac:dyDescent="0.3">
      <c r="G24" s="14"/>
      <c r="H24" s="34">
        <v>0.7</v>
      </c>
      <c r="I24" s="36">
        <f t="shared" si="4"/>
        <v>0.6</v>
      </c>
      <c r="J24" s="35">
        <f t="shared" si="5"/>
        <v>0.10000000000000009</v>
      </c>
      <c r="K24" s="18">
        <f t="shared" si="3"/>
        <v>0.38</v>
      </c>
      <c r="L24" s="18">
        <f t="shared" si="6"/>
        <v>8.0000000000000071E-2</v>
      </c>
    </row>
    <row r="25" spans="1:12" ht="15" customHeight="1" x14ac:dyDescent="0.3">
      <c r="G25" s="14"/>
      <c r="H25" s="34">
        <v>0.8</v>
      </c>
      <c r="I25" s="36">
        <f t="shared" si="4"/>
        <v>0.4</v>
      </c>
      <c r="J25" s="35">
        <f t="shared" si="5"/>
        <v>9.9999999999999978E-2</v>
      </c>
      <c r="K25" s="40">
        <f t="shared" si="3"/>
        <v>0.31999999999999995</v>
      </c>
      <c r="L25" s="18">
        <f t="shared" si="6"/>
        <v>0.12000000000000011</v>
      </c>
    </row>
    <row r="26" spans="1:12" ht="15" customHeight="1" x14ac:dyDescent="0.3">
      <c r="G26" s="14"/>
      <c r="H26" s="34">
        <v>0.9</v>
      </c>
      <c r="I26" s="36">
        <f t="shared" si="4"/>
        <v>0.3</v>
      </c>
      <c r="J26" s="35">
        <f t="shared" si="5"/>
        <v>9.9999999999999978E-2</v>
      </c>
      <c r="K26" s="40">
        <f t="shared" si="3"/>
        <v>0.27999999999999997</v>
      </c>
      <c r="L26" s="18">
        <f t="shared" si="6"/>
        <v>0.17999999999999994</v>
      </c>
    </row>
    <row r="27" spans="1:12" ht="15" customHeight="1" x14ac:dyDescent="0.3">
      <c r="G27" s="14"/>
      <c r="H27" s="34">
        <v>1</v>
      </c>
      <c r="I27" s="36">
        <f t="shared" si="4"/>
        <v>0.2</v>
      </c>
      <c r="J27" s="35">
        <f t="shared" si="5"/>
        <v>0.10000000000000009</v>
      </c>
      <c r="K27" s="40">
        <f t="shared" si="3"/>
        <v>0.25</v>
      </c>
      <c r="L27" s="18">
        <f t="shared" si="6"/>
        <v>0.25</v>
      </c>
    </row>
    <row r="28" spans="1:12" ht="15" customHeight="1" x14ac:dyDescent="0.3">
      <c r="H28" s="34">
        <v>1.1000000000000001</v>
      </c>
      <c r="I28" s="36">
        <f t="shared" si="4"/>
        <v>0.2</v>
      </c>
      <c r="J28" s="35">
        <f t="shared" si="5"/>
        <v>9.9999999999999867E-2</v>
      </c>
      <c r="K28" s="18">
        <f t="shared" si="3"/>
        <v>0.22999999999999998</v>
      </c>
      <c r="L28" s="18">
        <f t="shared" si="6"/>
        <v>0.33000000000000007</v>
      </c>
    </row>
    <row r="29" spans="1:12" x14ac:dyDescent="0.3">
      <c r="H29" s="34">
        <v>1.2</v>
      </c>
      <c r="I29" s="36">
        <f t="shared" si="4"/>
        <v>0.2</v>
      </c>
      <c r="J29" s="35">
        <f t="shared" si="5"/>
        <v>0.10000000000000009</v>
      </c>
      <c r="K29" s="18">
        <f>K30+I29*J29</f>
        <v>0.21000000000000002</v>
      </c>
      <c r="L29" s="18">
        <f t="shared" si="6"/>
        <v>0.40999999999999992</v>
      </c>
    </row>
    <row r="30" spans="1:12" x14ac:dyDescent="0.3">
      <c r="H30" s="34">
        <v>1.3</v>
      </c>
      <c r="I30" s="36">
        <f t="shared" si="4"/>
        <v>0.2</v>
      </c>
      <c r="J30" s="35">
        <f t="shared" si="5"/>
        <v>9.9999999999999867E-2</v>
      </c>
      <c r="K30" s="18">
        <f>K31+I30*J30</f>
        <v>0.19</v>
      </c>
      <c r="L30" s="18">
        <f t="shared" si="6"/>
        <v>0.49</v>
      </c>
    </row>
    <row r="31" spans="1:12" x14ac:dyDescent="0.3">
      <c r="H31" s="34">
        <v>1.4</v>
      </c>
      <c r="I31" s="36">
        <f t="shared" si="4"/>
        <v>0.2</v>
      </c>
      <c r="J31" s="35">
        <f t="shared" si="5"/>
        <v>0.10000000000000009</v>
      </c>
      <c r="K31" s="18">
        <f>K32+I31*J31</f>
        <v>0.17000000000000004</v>
      </c>
      <c r="L31" s="18">
        <f t="shared" si="6"/>
        <v>0.56999999999999984</v>
      </c>
    </row>
    <row r="32" spans="1:12" x14ac:dyDescent="0.3">
      <c r="H32" s="34">
        <v>1.5</v>
      </c>
      <c r="I32" s="36">
        <f t="shared" si="4"/>
        <v>0.1</v>
      </c>
      <c r="J32" s="35">
        <f t="shared" si="5"/>
        <v>0.5</v>
      </c>
      <c r="K32" s="18">
        <f>K33+I32*J32</f>
        <v>0.15000000000000002</v>
      </c>
      <c r="L32" s="18">
        <f t="shared" si="6"/>
        <v>0.64999999999999991</v>
      </c>
    </row>
    <row r="33" spans="1:12" x14ac:dyDescent="0.3">
      <c r="H33" s="34">
        <v>2</v>
      </c>
      <c r="I33" s="36">
        <f t="shared" si="4"/>
        <v>0.1</v>
      </c>
      <c r="J33" s="35">
        <f t="shared" si="5"/>
        <v>0.5</v>
      </c>
      <c r="K33" s="18">
        <f>K34+I33*J33</f>
        <v>0.1</v>
      </c>
      <c r="L33" s="18">
        <f t="shared" si="6"/>
        <v>1.1000000000000001</v>
      </c>
    </row>
    <row r="34" spans="1:12" x14ac:dyDescent="0.3">
      <c r="H34" s="34">
        <v>2.5</v>
      </c>
      <c r="I34" s="36">
        <f t="shared" si="4"/>
        <v>0.1</v>
      </c>
      <c r="J34" s="35">
        <f t="shared" si="5"/>
        <v>0.5</v>
      </c>
      <c r="K34" s="40">
        <f>K35+I34*J34</f>
        <v>0.05</v>
      </c>
      <c r="L34" s="40">
        <f t="shared" si="6"/>
        <v>1.5499999999999998</v>
      </c>
    </row>
    <row r="35" spans="1:12" x14ac:dyDescent="0.3">
      <c r="H35" s="41">
        <v>3</v>
      </c>
      <c r="I35" s="42">
        <f t="shared" si="4"/>
        <v>0</v>
      </c>
      <c r="J35" s="26"/>
      <c r="K35" s="26">
        <v>0</v>
      </c>
      <c r="L35" s="26">
        <f t="shared" si="6"/>
        <v>2</v>
      </c>
    </row>
    <row r="37" spans="1:12" x14ac:dyDescent="0.3">
      <c r="I37" s="43" t="s">
        <v>19</v>
      </c>
    </row>
    <row r="39" spans="1:12" x14ac:dyDescent="0.3">
      <c r="A39" s="44"/>
      <c r="B39" s="44"/>
    </row>
    <row r="61" spans="1:5" x14ac:dyDescent="0.3">
      <c r="A61" s="45"/>
      <c r="B61" s="45"/>
      <c r="C61" s="45"/>
      <c r="D61" s="45"/>
      <c r="E61" s="45"/>
    </row>
    <row r="62" spans="1:5" x14ac:dyDescent="0.3">
      <c r="C62" s="44"/>
      <c r="D62" s="44"/>
      <c r="E62" s="44"/>
    </row>
    <row r="63" spans="1:5" x14ac:dyDescent="0.3">
      <c r="C63" s="44"/>
      <c r="D63" s="44"/>
      <c r="E63" s="44"/>
    </row>
    <row r="64" spans="1:5" x14ac:dyDescent="0.3">
      <c r="C64" s="44"/>
      <c r="D64" s="44"/>
      <c r="E64" s="44"/>
    </row>
    <row r="67" spans="7:7" x14ac:dyDescent="0.3">
      <c r="G67" s="14"/>
    </row>
    <row r="68" spans="7:7" x14ac:dyDescent="0.3">
      <c r="G68" s="14"/>
    </row>
    <row r="69" spans="7:7" x14ac:dyDescent="0.3">
      <c r="G69" s="14"/>
    </row>
    <row r="70" spans="7:7" x14ac:dyDescent="0.3">
      <c r="G70" s="14"/>
    </row>
    <row r="71" spans="7:7" x14ac:dyDescent="0.3">
      <c r="G71" s="14"/>
    </row>
    <row r="72" spans="7:7" x14ac:dyDescent="0.3">
      <c r="G72" s="14"/>
    </row>
    <row r="73" spans="7:7" x14ac:dyDescent="0.3">
      <c r="G73" s="14"/>
    </row>
    <row r="74" spans="7:7" x14ac:dyDescent="0.3">
      <c r="G74" s="14"/>
    </row>
    <row r="75" spans="7:7" x14ac:dyDescent="0.3">
      <c r="G75" s="14"/>
    </row>
    <row r="76" spans="7:7" x14ac:dyDescent="0.3">
      <c r="G76" s="14"/>
    </row>
    <row r="77" spans="7:7" x14ac:dyDescent="0.3">
      <c r="G77" s="14"/>
    </row>
    <row r="78" spans="7:7" x14ac:dyDescent="0.3">
      <c r="G78" s="14"/>
    </row>
    <row r="79" spans="7:7" x14ac:dyDescent="0.3">
      <c r="G79" s="14"/>
    </row>
    <row r="80" spans="7:7" x14ac:dyDescent="0.3">
      <c r="G80" s="14"/>
    </row>
    <row r="81" spans="7:7" x14ac:dyDescent="0.3">
      <c r="G81" s="14"/>
    </row>
    <row r="82" spans="7:7" x14ac:dyDescent="0.3">
      <c r="G82" s="14"/>
    </row>
    <row r="83" spans="7:7" x14ac:dyDescent="0.3">
      <c r="G83" s="14"/>
    </row>
    <row r="84" spans="7:7" x14ac:dyDescent="0.3">
      <c r="G84" s="14"/>
    </row>
    <row r="85" spans="7:7" x14ac:dyDescent="0.3">
      <c r="G85" s="14"/>
    </row>
    <row r="86" spans="7:7" x14ac:dyDescent="0.3">
      <c r="G86" s="14"/>
    </row>
    <row r="87" spans="7:7" x14ac:dyDescent="0.3">
      <c r="G87" s="14"/>
    </row>
    <row r="88" spans="7:7" x14ac:dyDescent="0.3">
      <c r="G88" s="14"/>
    </row>
    <row r="89" spans="7:7" x14ac:dyDescent="0.3">
      <c r="G89" s="14"/>
    </row>
    <row r="90" spans="7:7" x14ac:dyDescent="0.3">
      <c r="G90" s="14"/>
    </row>
    <row r="91" spans="7:7" x14ac:dyDescent="0.3">
      <c r="G91" s="14"/>
    </row>
    <row r="92" spans="7:7" x14ac:dyDescent="0.3">
      <c r="G92" s="14"/>
    </row>
    <row r="93" spans="7:7" x14ac:dyDescent="0.3">
      <c r="G93" s="14"/>
    </row>
    <row r="94" spans="7:7" x14ac:dyDescent="0.3">
      <c r="G94" s="14"/>
    </row>
    <row r="95" spans="7:7" x14ac:dyDescent="0.3">
      <c r="G95" s="14"/>
    </row>
    <row r="96" spans="7:7" x14ac:dyDescent="0.3">
      <c r="G96" s="14"/>
    </row>
    <row r="97" spans="7:7" x14ac:dyDescent="0.3">
      <c r="G97" s="14"/>
    </row>
    <row r="98" spans="7:7" x14ac:dyDescent="0.3">
      <c r="G98" s="14"/>
    </row>
    <row r="99" spans="7:7" x14ac:dyDescent="0.3">
      <c r="G99" s="14"/>
    </row>
    <row r="100" spans="7:7" x14ac:dyDescent="0.3">
      <c r="G100" s="14"/>
    </row>
    <row r="101" spans="7:7" x14ac:dyDescent="0.3">
      <c r="G101" s="14"/>
    </row>
    <row r="102" spans="7:7" x14ac:dyDescent="0.3">
      <c r="G102" s="14"/>
    </row>
    <row r="103" spans="7:7" x14ac:dyDescent="0.3">
      <c r="G103" s="14"/>
    </row>
    <row r="104" spans="7:7" x14ac:dyDescent="0.3">
      <c r="G104" s="14"/>
    </row>
    <row r="105" spans="7:7" x14ac:dyDescent="0.3">
      <c r="G105" s="14"/>
    </row>
    <row r="106" spans="7:7" x14ac:dyDescent="0.3">
      <c r="G106" s="14"/>
    </row>
    <row r="107" spans="7:7" x14ac:dyDescent="0.3">
      <c r="G107" s="14"/>
    </row>
    <row r="108" spans="7:7" x14ac:dyDescent="0.3">
      <c r="G108" s="14"/>
    </row>
    <row r="109" spans="7:7" x14ac:dyDescent="0.3">
      <c r="G109" s="14"/>
    </row>
    <row r="110" spans="7:7" x14ac:dyDescent="0.3">
      <c r="G110" s="14"/>
    </row>
    <row r="111" spans="7:7" x14ac:dyDescent="0.3">
      <c r="G111" s="14"/>
    </row>
    <row r="112" spans="7:7" x14ac:dyDescent="0.3">
      <c r="G112" s="14"/>
    </row>
    <row r="113" spans="1:7" x14ac:dyDescent="0.3">
      <c r="G113" s="14"/>
    </row>
    <row r="114" spans="1:7" x14ac:dyDescent="0.3">
      <c r="G114" s="14"/>
    </row>
    <row r="115" spans="1:7" x14ac:dyDescent="0.3">
      <c r="G115" s="14"/>
    </row>
    <row r="116" spans="1:7" x14ac:dyDescent="0.3">
      <c r="G116" s="14"/>
    </row>
    <row r="117" spans="1:7" x14ac:dyDescent="0.3">
      <c r="G117" s="14"/>
    </row>
    <row r="118" spans="1:7" x14ac:dyDescent="0.3">
      <c r="G118" s="14"/>
    </row>
    <row r="119" spans="1:7" x14ac:dyDescent="0.3">
      <c r="G119" s="14"/>
    </row>
    <row r="120" spans="1:7" x14ac:dyDescent="0.3">
      <c r="G120" s="14"/>
    </row>
    <row r="121" spans="1:7" x14ac:dyDescent="0.3">
      <c r="A121" s="45"/>
      <c r="B121" s="45"/>
      <c r="C121" s="45"/>
      <c r="D121" s="45"/>
      <c r="E121" s="45"/>
      <c r="F121" s="45"/>
      <c r="G121" s="45"/>
    </row>
    <row r="122" spans="1:7" x14ac:dyDescent="0.3">
      <c r="C122" s="44"/>
      <c r="D122" s="44"/>
      <c r="E122" s="44"/>
      <c r="F122" s="44"/>
      <c r="G122" s="14"/>
    </row>
    <row r="123" spans="1:7" x14ac:dyDescent="0.3">
      <c r="C123" s="44"/>
      <c r="D123" s="44"/>
      <c r="E123" s="44"/>
      <c r="F123" s="44"/>
      <c r="G123" s="14"/>
    </row>
    <row r="124" spans="1:7" x14ac:dyDescent="0.3">
      <c r="C124" s="44"/>
      <c r="D124" s="44"/>
      <c r="E124" s="44"/>
      <c r="F124" s="44"/>
      <c r="G124" s="14"/>
    </row>
    <row r="125" spans="1:7" x14ac:dyDescent="0.3">
      <c r="G125" s="14"/>
    </row>
    <row r="126" spans="1:7" x14ac:dyDescent="0.3">
      <c r="G126" s="14"/>
    </row>
    <row r="127" spans="1:7" x14ac:dyDescent="0.3">
      <c r="G127" s="14"/>
    </row>
    <row r="128" spans="1:7" x14ac:dyDescent="0.3">
      <c r="G128" s="14"/>
    </row>
    <row r="129" spans="7:7" x14ac:dyDescent="0.3">
      <c r="G129" s="14"/>
    </row>
    <row r="130" spans="7:7" x14ac:dyDescent="0.3">
      <c r="G130" s="14"/>
    </row>
    <row r="131" spans="7:7" x14ac:dyDescent="0.3">
      <c r="G131" s="14"/>
    </row>
    <row r="132" spans="7:7" x14ac:dyDescent="0.3">
      <c r="G132" s="14"/>
    </row>
    <row r="133" spans="7:7" x14ac:dyDescent="0.3">
      <c r="G133" s="14"/>
    </row>
    <row r="134" spans="7:7" x14ac:dyDescent="0.3">
      <c r="G134" s="14"/>
    </row>
    <row r="135" spans="7:7" x14ac:dyDescent="0.3">
      <c r="G135" s="14"/>
    </row>
    <row r="136" spans="7:7" x14ac:dyDescent="0.3">
      <c r="G136" s="14"/>
    </row>
    <row r="137" spans="7:7" x14ac:dyDescent="0.3">
      <c r="G137" s="14"/>
    </row>
    <row r="138" spans="7:7" x14ac:dyDescent="0.3">
      <c r="G138" s="14"/>
    </row>
    <row r="139" spans="7:7" x14ac:dyDescent="0.3">
      <c r="G139" s="14"/>
    </row>
    <row r="140" spans="7:7" x14ac:dyDescent="0.3">
      <c r="G140" s="14"/>
    </row>
    <row r="141" spans="7:7" x14ac:dyDescent="0.3">
      <c r="G141" s="14"/>
    </row>
    <row r="142" spans="7:7" x14ac:dyDescent="0.3">
      <c r="G142" s="14"/>
    </row>
    <row r="143" spans="7:7" x14ac:dyDescent="0.3">
      <c r="G143" s="14"/>
    </row>
    <row r="144" spans="7:7" x14ac:dyDescent="0.3">
      <c r="G144" s="14"/>
    </row>
    <row r="145" spans="7:7" x14ac:dyDescent="0.3">
      <c r="G145" s="14"/>
    </row>
    <row r="146" spans="7:7" x14ac:dyDescent="0.3">
      <c r="G146" s="14"/>
    </row>
    <row r="147" spans="7:7" x14ac:dyDescent="0.3">
      <c r="G147" s="14"/>
    </row>
    <row r="148" spans="7:7" x14ac:dyDescent="0.3">
      <c r="G148" s="14"/>
    </row>
    <row r="149" spans="7:7" x14ac:dyDescent="0.3">
      <c r="G149" s="14"/>
    </row>
    <row r="150" spans="7:7" x14ac:dyDescent="0.3">
      <c r="G150" s="14"/>
    </row>
    <row r="151" spans="7:7" x14ac:dyDescent="0.3">
      <c r="G151" s="14"/>
    </row>
    <row r="152" spans="7:7" x14ac:dyDescent="0.3">
      <c r="G152" s="14"/>
    </row>
    <row r="153" spans="7:7" x14ac:dyDescent="0.3">
      <c r="G153" s="14"/>
    </row>
    <row r="154" spans="7:7" x14ac:dyDescent="0.3">
      <c r="G154" s="14"/>
    </row>
    <row r="155" spans="7:7" x14ac:dyDescent="0.3">
      <c r="G155" s="14"/>
    </row>
    <row r="156" spans="7:7" x14ac:dyDescent="0.3">
      <c r="G156" s="14"/>
    </row>
    <row r="157" spans="7:7" x14ac:dyDescent="0.3">
      <c r="G157" s="14"/>
    </row>
    <row r="158" spans="7:7" x14ac:dyDescent="0.3">
      <c r="G158" s="14"/>
    </row>
    <row r="159" spans="7:7" x14ac:dyDescent="0.3">
      <c r="G159" s="14"/>
    </row>
    <row r="160" spans="7:7" x14ac:dyDescent="0.3">
      <c r="G160" s="14"/>
    </row>
    <row r="161" spans="7:7" x14ac:dyDescent="0.3">
      <c r="G161" s="14"/>
    </row>
    <row r="162" spans="7:7" x14ac:dyDescent="0.3">
      <c r="G162" s="14"/>
    </row>
    <row r="163" spans="7:7" x14ac:dyDescent="0.3">
      <c r="G163" s="14"/>
    </row>
    <row r="164" spans="7:7" x14ac:dyDescent="0.3">
      <c r="G164" s="14"/>
    </row>
    <row r="165" spans="7:7" x14ac:dyDescent="0.3">
      <c r="G165" s="14"/>
    </row>
    <row r="166" spans="7:7" x14ac:dyDescent="0.3">
      <c r="G166" s="14"/>
    </row>
    <row r="167" spans="7:7" x14ac:dyDescent="0.3">
      <c r="G167" s="14"/>
    </row>
    <row r="168" spans="7:7" x14ac:dyDescent="0.3">
      <c r="G168" s="14"/>
    </row>
    <row r="169" spans="7:7" x14ac:dyDescent="0.3">
      <c r="G169" s="14"/>
    </row>
    <row r="170" spans="7:7" x14ac:dyDescent="0.3">
      <c r="G170" s="14"/>
    </row>
    <row r="171" spans="7:7" x14ac:dyDescent="0.3">
      <c r="G171" s="14"/>
    </row>
    <row r="172" spans="7:7" x14ac:dyDescent="0.3">
      <c r="G172" s="14"/>
    </row>
    <row r="173" spans="7:7" x14ac:dyDescent="0.3">
      <c r="G173" s="14"/>
    </row>
    <row r="174" spans="7:7" x14ac:dyDescent="0.3">
      <c r="G174" s="14"/>
    </row>
    <row r="175" spans="7:7" x14ac:dyDescent="0.3">
      <c r="G175" s="14"/>
    </row>
    <row r="176" spans="7:7" x14ac:dyDescent="0.3">
      <c r="G176" s="14"/>
    </row>
    <row r="177" spans="1:7" x14ac:dyDescent="0.3">
      <c r="G177" s="14"/>
    </row>
    <row r="178" spans="1:7" x14ac:dyDescent="0.3">
      <c r="G178" s="14"/>
    </row>
    <row r="179" spans="1:7" x14ac:dyDescent="0.3">
      <c r="G179" s="14"/>
    </row>
    <row r="180" spans="1:7" x14ac:dyDescent="0.3">
      <c r="G180" s="14"/>
    </row>
    <row r="181" spans="1:7" x14ac:dyDescent="0.3">
      <c r="A181" s="45" t="s">
        <v>20</v>
      </c>
      <c r="B181" s="45" t="s">
        <v>20</v>
      </c>
      <c r="C181" s="45" t="s">
        <v>20</v>
      </c>
      <c r="D181" s="45" t="s">
        <v>20</v>
      </c>
      <c r="E181" s="45" t="s">
        <v>20</v>
      </c>
      <c r="F181" s="45" t="s">
        <v>20</v>
      </c>
      <c r="G181" s="45"/>
    </row>
    <row r="182" spans="1:7" x14ac:dyDescent="0.3">
      <c r="G182" s="14"/>
    </row>
    <row r="183" spans="1:7" x14ac:dyDescent="0.3">
      <c r="G183" s="14"/>
    </row>
    <row r="184" spans="1:7" x14ac:dyDescent="0.3">
      <c r="G184" s="14"/>
    </row>
    <row r="185" spans="1:7" x14ac:dyDescent="0.3">
      <c r="G185" s="14"/>
    </row>
    <row r="186" spans="1:7" x14ac:dyDescent="0.3">
      <c r="G186" s="14"/>
    </row>
    <row r="187" spans="1:7" x14ac:dyDescent="0.3">
      <c r="G187" s="14"/>
    </row>
    <row r="188" spans="1:7" x14ac:dyDescent="0.3">
      <c r="G188" s="14"/>
    </row>
    <row r="189" spans="1:7" x14ac:dyDescent="0.3">
      <c r="G189" s="14"/>
    </row>
  </sheetData>
  <sheetProtection algorithmName="SHA-512" hashValue="xkyNCzoJGZ65CyoTJA81MaSV8LuaGwLA1Zder9gie5LnSVzxiNdtxcVlHzW50nHVB1MXZdTXwn3TJa5DIXNgYg==" saltValue="DC7OFq15vYV5hIwoveTNQQ==" spinCount="100000" sheet="1" objects="1" scenarios="1" formatCells="0" formatColumns="0" formatRows="0"/>
  <hyperlinks>
    <hyperlink ref="F1" location="TOC!A1" display="Return to TOC" xr:uid="{3A1D9FD0-66CF-4823-8B55-4C6FCF06C5E2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W-Fisher-TableM2</vt:lpstr>
    </vt:vector>
  </TitlesOfParts>
  <Company>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Chao Fan</dc:creator>
  <cp:lastModifiedBy>Xu, Chao Fan</cp:lastModifiedBy>
  <dcterms:created xsi:type="dcterms:W3CDTF">2022-07-23T20:47:44Z</dcterms:created>
  <dcterms:modified xsi:type="dcterms:W3CDTF">2022-07-23T20:51:49Z</dcterms:modified>
</cp:coreProperties>
</file>